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LOTAIP EMASA\2024\MARZO\"/>
    </mc:Choice>
  </mc:AlternateContent>
  <xr:revisionPtr revIDLastSave="0" documentId="13_ncr:1_{60EF9DE2-1166-493D-9CA5-CC13C20E002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20" i="2" l="1"/>
  <c r="G20" i="2"/>
  <c r="H20" i="2"/>
  <c r="G33" i="2"/>
  <c r="H33" i="2"/>
  <c r="L33" i="2" s="1"/>
  <c r="G34" i="2"/>
  <c r="H34" i="2"/>
  <c r="L34" i="2" s="1"/>
  <c r="G35" i="2"/>
  <c r="H35" i="2"/>
  <c r="L35" i="2" s="1"/>
  <c r="G36" i="2"/>
  <c r="H36" i="2"/>
  <c r="L36" i="2" s="1"/>
  <c r="G37" i="2"/>
  <c r="H37" i="2"/>
  <c r="L37" i="2" s="1"/>
  <c r="G38" i="2"/>
  <c r="H38" i="2"/>
  <c r="L38" i="2" s="1"/>
  <c r="H3" i="2"/>
  <c r="L3" i="2" s="1"/>
  <c r="H4" i="2"/>
  <c r="L4" i="2" s="1"/>
  <c r="H5" i="2"/>
  <c r="L5" i="2" s="1"/>
  <c r="H6" i="2"/>
  <c r="L6" i="2" s="1"/>
  <c r="H7" i="2"/>
  <c r="H8" i="2"/>
  <c r="L8" i="2" s="1"/>
  <c r="H9" i="2"/>
  <c r="L9" i="2" s="1"/>
  <c r="H10" i="2"/>
  <c r="L10" i="2" s="1"/>
  <c r="H11" i="2"/>
  <c r="L11" i="2" s="1"/>
  <c r="H12" i="2"/>
  <c r="L12" i="2" s="1"/>
  <c r="H13" i="2"/>
  <c r="H14" i="2"/>
  <c r="L14" i="2" s="1"/>
  <c r="H15" i="2"/>
  <c r="L15" i="2" s="1"/>
  <c r="H16" i="2"/>
  <c r="L16" i="2" s="1"/>
  <c r="H17" i="2"/>
  <c r="L17" i="2" s="1"/>
  <c r="H18" i="2"/>
  <c r="L18" i="2" s="1"/>
  <c r="H19" i="2"/>
  <c r="L19" i="2" s="1"/>
  <c r="H21" i="2"/>
  <c r="H22" i="2"/>
  <c r="H23" i="2"/>
  <c r="L23" i="2" s="1"/>
  <c r="H24" i="2"/>
  <c r="H25" i="2"/>
  <c r="L25" i="2" s="1"/>
  <c r="H26" i="2"/>
  <c r="L26" i="2" s="1"/>
  <c r="H27" i="2"/>
  <c r="L27" i="2" s="1"/>
  <c r="H28" i="2"/>
  <c r="L28" i="2" s="1"/>
  <c r="H29" i="2"/>
  <c r="L29" i="2" s="1"/>
  <c r="H30" i="2"/>
  <c r="L30" i="2" s="1"/>
  <c r="H31" i="2"/>
  <c r="L31" i="2" s="1"/>
  <c r="H32" i="2"/>
  <c r="L32" i="2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1" i="2"/>
  <c r="G22" i="2"/>
  <c r="G23" i="2"/>
  <c r="G24" i="2"/>
  <c r="G25" i="2"/>
  <c r="G26" i="2"/>
  <c r="G27" i="2"/>
  <c r="G28" i="2"/>
  <c r="G29" i="2"/>
  <c r="G30" i="2"/>
  <c r="G31" i="2"/>
  <c r="G32" i="2"/>
  <c r="L7" i="2"/>
  <c r="L13" i="2"/>
  <c r="L21" i="2"/>
  <c r="L22" i="2"/>
  <c r="L24" i="2"/>
  <c r="H2" i="2"/>
  <c r="L2" i="2" s="1"/>
  <c r="G2" i="2"/>
</calcChain>
</file>

<file path=xl/sharedStrings.xml><?xml version="1.0" encoding="utf-8"?>
<sst xmlns="http://schemas.openxmlformats.org/spreadsheetml/2006/main" count="169" uniqueCount="76">
  <si>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</si>
  <si>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</si>
  <si>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</si>
  <si>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</si>
  <si>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</si>
  <si>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</si>
  <si>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</si>
  <si>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</si>
  <si>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</si>
  <si>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</si>
  <si>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</si>
  <si>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</si>
  <si>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</si>
  <si>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</si>
  <si>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</si>
  <si>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</si>
  <si>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</si>
  <si>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</si>
  <si>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</si>
  <si>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</si>
  <si>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</si>
  <si>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</si>
  <si>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</si>
  <si>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</si>
  <si>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</si>
  <si>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</si>
  <si>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</si>
  <si>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</si>
  <si>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</si>
  <si>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</si>
  <si>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</si>
  <si>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</si>
  <si>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</si>
  <si>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</si>
  <si>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</si>
  <si>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</si>
  <si>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</si>
  <si>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</si>
  <si>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</si>
  <si>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</si>
  <si>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ANALISTA DE TESORERIA</t>
  </si>
  <si>
    <t>LOSEP</t>
  </si>
  <si>
    <t>5.1.01.05.02</t>
  </si>
  <si>
    <t>986</t>
  </si>
  <si>
    <t>CONTADORA GENERAL</t>
  </si>
  <si>
    <t>1212</t>
  </si>
  <si>
    <t>ASISTENTE CONTABLE</t>
  </si>
  <si>
    <t xml:space="preserve">ANALISTA JURIDICO </t>
  </si>
  <si>
    <t>AUXILIAR DE SERVICIOS</t>
  </si>
  <si>
    <t xml:space="preserve">COORDINADORA ADMINISTRATIVA FINANCIERA </t>
  </si>
  <si>
    <t>GERENTE GENERAL</t>
  </si>
  <si>
    <t>TÉCNICO ADMINISTRATIVO Y SERVICIO AL CLIENTE</t>
  </si>
  <si>
    <t>ANALISTA ADMINISTRATIVA Y T.H</t>
  </si>
  <si>
    <t>BODEGUERA</t>
  </si>
  <si>
    <t>ANALISTA DE TICS</t>
  </si>
  <si>
    <t>ANALISTA DE ALCANTARILLADO</t>
  </si>
  <si>
    <t>6.1.01.02.02</t>
  </si>
  <si>
    <t>ANALISTA DE AGUA POTABLE</t>
  </si>
  <si>
    <t>ANALISTA DE ESTUDIOS, FISCALIZACIÓN Y AGUA RURAL</t>
  </si>
  <si>
    <t>COODINADOR TECNICO DE AGAU POTABLE Y ALCANTARILLADO</t>
  </si>
  <si>
    <t xml:space="preserve">ANALISTA DE COMERCIALIZACION </t>
  </si>
  <si>
    <t>ASISTENTE DE FACTURACIÓN</t>
  </si>
  <si>
    <t>6.1.01.02.03</t>
  </si>
  <si>
    <t>ANALISTA DE CONTROL DE CALIDAD Y PROCESOS</t>
  </si>
  <si>
    <t>JORNALERO DE AGUA POTABLE, ALCANTARILLADO E IFRAESTRUCTURA</t>
  </si>
  <si>
    <t xml:space="preserve">CODIGO DE TRABAJO </t>
  </si>
  <si>
    <t xml:space="preserve">OPERADOR DE MAQUINARIA </t>
  </si>
  <si>
    <t>6.1.01.05.04</t>
  </si>
  <si>
    <t>PLOMERO</t>
  </si>
  <si>
    <t>RECAUDADOR</t>
  </si>
  <si>
    <t xml:space="preserve">AUXILIAR, LECTOR DE CORTES Y HABILITACIONES </t>
  </si>
  <si>
    <t>AYUDANTE DE PLOMERO</t>
  </si>
  <si>
    <t>INSPECTOR DE AGUA POTABLE</t>
  </si>
  <si>
    <t>Ing. Mariana Rivera</t>
  </si>
  <si>
    <t>talentohumano@emasapm.gob.ec</t>
  </si>
  <si>
    <t>(02) 383-6583 EXTENSIÓN 199 (Número de teléfono y extensión)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</si>
</sst>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4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alentohumano@emasapm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8"/>
  <sheetViews>
    <sheetView workbookViewId="0">
      <selection activeCell="C37" sqref="C37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hidden="1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2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x14ac:dyDescent="0.25">
      <c r="A2" s="13">
        <v>1</v>
      </c>
      <c r="B2" s="16" t="s">
        <v>40</v>
      </c>
      <c r="C2" s="16" t="s">
        <v>41</v>
      </c>
      <c r="D2" s="16" t="s">
        <v>42</v>
      </c>
      <c r="E2" s="17"/>
      <c r="F2" s="18" t="s">
        <v>43</v>
      </c>
      <c r="G2" s="19">
        <f>F2*12</f>
        <v>11832</v>
      </c>
      <c r="H2" s="20">
        <f>+F2/12</f>
        <v>82.166666666666671</v>
      </c>
      <c r="I2" s="20">
        <v>38.333333333333336</v>
      </c>
      <c r="J2" s="21" t="s">
        <v>12</v>
      </c>
      <c r="K2" s="21" t="s">
        <v>12</v>
      </c>
      <c r="L2" s="20">
        <f>+H2+I2</f>
        <v>120.5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75" x14ac:dyDescent="0.25">
      <c r="A3" s="13">
        <v>2</v>
      </c>
      <c r="B3" s="16" t="s">
        <v>44</v>
      </c>
      <c r="C3" s="16" t="s">
        <v>41</v>
      </c>
      <c r="D3" s="16" t="s">
        <v>42</v>
      </c>
      <c r="E3" s="17"/>
      <c r="F3" s="18" t="s">
        <v>45</v>
      </c>
      <c r="G3" s="19">
        <f t="shared" ref="G3:G38" si="0">F3*12</f>
        <v>14544</v>
      </c>
      <c r="H3" s="20">
        <f t="shared" ref="H3:H32" si="1">+F3/12</f>
        <v>101</v>
      </c>
      <c r="I3" s="20">
        <v>38.333333333333336</v>
      </c>
      <c r="J3" s="21" t="s">
        <v>12</v>
      </c>
      <c r="K3" s="21" t="s">
        <v>12</v>
      </c>
      <c r="L3" s="20">
        <f t="shared" ref="L3:L38" si="2">+H3+I3</f>
        <v>139.33333333333334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x14ac:dyDescent="0.25">
      <c r="A4" s="13">
        <v>3</v>
      </c>
      <c r="B4" s="16" t="s">
        <v>46</v>
      </c>
      <c r="C4" s="16" t="s">
        <v>41</v>
      </c>
      <c r="D4" s="16" t="s">
        <v>42</v>
      </c>
      <c r="E4" s="17"/>
      <c r="F4" s="17">
        <v>817</v>
      </c>
      <c r="G4" s="19">
        <f t="shared" si="0"/>
        <v>9804</v>
      </c>
      <c r="H4" s="20">
        <f t="shared" si="1"/>
        <v>68.083333333333329</v>
      </c>
      <c r="I4" s="20">
        <v>38.333333333333336</v>
      </c>
      <c r="J4" s="17"/>
      <c r="K4" s="17"/>
      <c r="L4" s="20">
        <f t="shared" si="2"/>
        <v>106.41666666666666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x14ac:dyDescent="0.25">
      <c r="A5" s="13">
        <v>4</v>
      </c>
      <c r="B5" s="16" t="s">
        <v>47</v>
      </c>
      <c r="C5" s="16" t="s">
        <v>41</v>
      </c>
      <c r="D5" s="16" t="s">
        <v>42</v>
      </c>
      <c r="E5" s="17"/>
      <c r="F5" s="17">
        <v>1212</v>
      </c>
      <c r="G5" s="19">
        <f t="shared" si="0"/>
        <v>14544</v>
      </c>
      <c r="H5" s="20">
        <f t="shared" si="1"/>
        <v>101</v>
      </c>
      <c r="I5" s="20">
        <v>38.333333333333336</v>
      </c>
      <c r="J5" s="17"/>
      <c r="K5" s="17"/>
      <c r="L5" s="20">
        <f t="shared" si="2"/>
        <v>139.33333333333334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x14ac:dyDescent="0.25">
      <c r="A6" s="13">
        <v>5</v>
      </c>
      <c r="B6" s="16" t="s">
        <v>48</v>
      </c>
      <c r="C6" s="16" t="s">
        <v>41</v>
      </c>
      <c r="D6" s="16" t="s">
        <v>42</v>
      </c>
      <c r="E6" s="17"/>
      <c r="F6" s="17">
        <v>527</v>
      </c>
      <c r="G6" s="19">
        <f t="shared" si="0"/>
        <v>6324</v>
      </c>
      <c r="H6" s="20">
        <f t="shared" si="1"/>
        <v>43.916666666666664</v>
      </c>
      <c r="I6" s="20">
        <v>38.333333333333336</v>
      </c>
      <c r="J6" s="17"/>
      <c r="K6" s="17"/>
      <c r="L6" s="20">
        <f t="shared" si="2"/>
        <v>82.25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31.5" x14ac:dyDescent="0.25">
      <c r="A7" s="3">
        <v>6</v>
      </c>
      <c r="B7" s="22" t="s">
        <v>49</v>
      </c>
      <c r="C7" s="16" t="s">
        <v>41</v>
      </c>
      <c r="D7" s="16" t="s">
        <v>42</v>
      </c>
      <c r="E7" s="17"/>
      <c r="F7" s="17">
        <v>1760</v>
      </c>
      <c r="G7" s="19">
        <f t="shared" si="0"/>
        <v>21120</v>
      </c>
      <c r="H7" s="20">
        <f t="shared" si="1"/>
        <v>146.66666666666666</v>
      </c>
      <c r="I7" s="20">
        <v>38.333333333333336</v>
      </c>
      <c r="J7" s="17"/>
      <c r="K7" s="17"/>
      <c r="L7" s="20">
        <f t="shared" si="2"/>
        <v>185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75" x14ac:dyDescent="0.25">
      <c r="A8" s="3">
        <v>7</v>
      </c>
      <c r="B8" s="16" t="s">
        <v>50</v>
      </c>
      <c r="C8" s="16" t="s">
        <v>41</v>
      </c>
      <c r="D8" s="16" t="s">
        <v>42</v>
      </c>
      <c r="E8" s="17"/>
      <c r="F8" s="17">
        <v>2734</v>
      </c>
      <c r="G8" s="19">
        <f t="shared" si="0"/>
        <v>32808</v>
      </c>
      <c r="H8" s="20">
        <f t="shared" si="1"/>
        <v>227.83333333333334</v>
      </c>
      <c r="I8" s="20">
        <v>38.333333333333336</v>
      </c>
      <c r="J8" s="17"/>
      <c r="K8" s="17"/>
      <c r="L8" s="20">
        <f t="shared" si="2"/>
        <v>266.16666666666669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31.5" x14ac:dyDescent="0.25">
      <c r="A9" s="3">
        <v>8</v>
      </c>
      <c r="B9" s="22" t="s">
        <v>51</v>
      </c>
      <c r="C9" s="16" t="s">
        <v>41</v>
      </c>
      <c r="D9" s="16" t="s">
        <v>42</v>
      </c>
      <c r="E9" s="17"/>
      <c r="F9" s="17">
        <v>675</v>
      </c>
      <c r="G9" s="19">
        <f t="shared" si="0"/>
        <v>8100</v>
      </c>
      <c r="H9" s="20">
        <f t="shared" si="1"/>
        <v>56.25</v>
      </c>
      <c r="I9" s="20">
        <v>38.333333333333336</v>
      </c>
      <c r="J9" s="17"/>
      <c r="K9" s="17"/>
      <c r="L9" s="20">
        <f t="shared" si="2"/>
        <v>94.583333333333343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75" x14ac:dyDescent="0.25">
      <c r="A10" s="3">
        <v>9</v>
      </c>
      <c r="B10" s="16" t="s">
        <v>52</v>
      </c>
      <c r="C10" s="16" t="s">
        <v>41</v>
      </c>
      <c r="D10" s="16" t="s">
        <v>42</v>
      </c>
      <c r="E10" s="17"/>
      <c r="F10" s="17">
        <v>1212</v>
      </c>
      <c r="G10" s="19">
        <f t="shared" si="0"/>
        <v>14544</v>
      </c>
      <c r="H10" s="20">
        <f t="shared" si="1"/>
        <v>101</v>
      </c>
      <c r="I10" s="20">
        <v>38.333333333333336</v>
      </c>
      <c r="J10" s="17"/>
      <c r="K10" s="17"/>
      <c r="L10" s="20">
        <f t="shared" si="2"/>
        <v>139.33333333333334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x14ac:dyDescent="0.25">
      <c r="A11" s="3">
        <v>10</v>
      </c>
      <c r="B11" s="16" t="s">
        <v>53</v>
      </c>
      <c r="C11" s="16" t="s">
        <v>41</v>
      </c>
      <c r="D11" s="16" t="s">
        <v>42</v>
      </c>
      <c r="E11" s="17"/>
      <c r="F11" s="17">
        <v>585</v>
      </c>
      <c r="G11" s="19">
        <f t="shared" si="0"/>
        <v>7020</v>
      </c>
      <c r="H11" s="20">
        <f t="shared" si="1"/>
        <v>48.75</v>
      </c>
      <c r="I11" s="20">
        <v>38.333333333333336</v>
      </c>
      <c r="J11" s="17"/>
      <c r="K11" s="17"/>
      <c r="L11" s="20">
        <f t="shared" si="2"/>
        <v>87.083333333333343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75" x14ac:dyDescent="0.25">
      <c r="A12" s="3">
        <v>11</v>
      </c>
      <c r="B12" s="16" t="s">
        <v>54</v>
      </c>
      <c r="C12" s="16" t="s">
        <v>41</v>
      </c>
      <c r="D12" s="16" t="s">
        <v>42</v>
      </c>
      <c r="E12" s="17"/>
      <c r="F12" s="17">
        <v>986</v>
      </c>
      <c r="G12" s="19">
        <f t="shared" si="0"/>
        <v>11832</v>
      </c>
      <c r="H12" s="20">
        <f t="shared" si="1"/>
        <v>82.166666666666671</v>
      </c>
      <c r="I12" s="20">
        <v>38.333333333333336</v>
      </c>
      <c r="J12" s="17"/>
      <c r="K12" s="17"/>
      <c r="L12" s="20">
        <f t="shared" si="2"/>
        <v>120.5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75" x14ac:dyDescent="0.25">
      <c r="A13" s="3">
        <v>12</v>
      </c>
      <c r="B13" s="16" t="s">
        <v>55</v>
      </c>
      <c r="C13" s="16" t="s">
        <v>41</v>
      </c>
      <c r="D13" s="16" t="s">
        <v>56</v>
      </c>
      <c r="E13" s="17"/>
      <c r="F13" s="17">
        <v>1212</v>
      </c>
      <c r="G13" s="19">
        <f t="shared" si="0"/>
        <v>14544</v>
      </c>
      <c r="H13" s="20">
        <f t="shared" si="1"/>
        <v>101</v>
      </c>
      <c r="I13" s="20">
        <v>38.333333333333336</v>
      </c>
      <c r="J13" s="17"/>
      <c r="K13" s="17"/>
      <c r="L13" s="20">
        <f t="shared" si="2"/>
        <v>139.33333333333334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75" x14ac:dyDescent="0.25">
      <c r="A14" s="3">
        <v>13</v>
      </c>
      <c r="B14" s="16" t="s">
        <v>57</v>
      </c>
      <c r="C14" s="16" t="s">
        <v>41</v>
      </c>
      <c r="D14" s="16" t="s">
        <v>56</v>
      </c>
      <c r="E14" s="17"/>
      <c r="F14" s="17">
        <v>1212</v>
      </c>
      <c r="G14" s="19">
        <f t="shared" si="0"/>
        <v>14544</v>
      </c>
      <c r="H14" s="20">
        <f t="shared" si="1"/>
        <v>101</v>
      </c>
      <c r="I14" s="20">
        <v>38.333333333333336</v>
      </c>
      <c r="J14" s="17"/>
      <c r="K14" s="17"/>
      <c r="L14" s="20">
        <f t="shared" si="2"/>
        <v>139.33333333333334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31.5" x14ac:dyDescent="0.25">
      <c r="A15" s="3">
        <v>14</v>
      </c>
      <c r="B15" s="22" t="s">
        <v>58</v>
      </c>
      <c r="C15" s="16" t="s">
        <v>41</v>
      </c>
      <c r="D15" s="16" t="s">
        <v>56</v>
      </c>
      <c r="E15" s="17"/>
      <c r="F15" s="17">
        <v>1212</v>
      </c>
      <c r="G15" s="19">
        <f t="shared" si="0"/>
        <v>14544</v>
      </c>
      <c r="H15" s="20">
        <f t="shared" si="1"/>
        <v>101</v>
      </c>
      <c r="I15" s="20">
        <v>38.333333333333336</v>
      </c>
      <c r="J15" s="17"/>
      <c r="K15" s="17"/>
      <c r="L15" s="20">
        <f t="shared" si="2"/>
        <v>139.33333333333334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31.5" x14ac:dyDescent="0.25">
      <c r="A16" s="3">
        <v>15</v>
      </c>
      <c r="B16" s="22" t="s">
        <v>59</v>
      </c>
      <c r="C16" s="16" t="s">
        <v>41</v>
      </c>
      <c r="D16" s="16" t="s">
        <v>56</v>
      </c>
      <c r="E16" s="17"/>
      <c r="F16" s="17">
        <v>1760</v>
      </c>
      <c r="G16" s="19">
        <f t="shared" si="0"/>
        <v>21120</v>
      </c>
      <c r="H16" s="20">
        <f t="shared" si="1"/>
        <v>146.66666666666666</v>
      </c>
      <c r="I16" s="20">
        <v>38.333333333333336</v>
      </c>
      <c r="J16" s="17"/>
      <c r="K16" s="17"/>
      <c r="L16" s="20">
        <f t="shared" si="2"/>
        <v>185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x14ac:dyDescent="0.25">
      <c r="A17" s="3">
        <v>16</v>
      </c>
      <c r="B17" s="16" t="s">
        <v>60</v>
      </c>
      <c r="C17" s="16" t="s">
        <v>41</v>
      </c>
      <c r="D17" s="16" t="s">
        <v>56</v>
      </c>
      <c r="E17" s="17"/>
      <c r="F17" s="17">
        <v>1212</v>
      </c>
      <c r="G17" s="19">
        <f t="shared" si="0"/>
        <v>14544</v>
      </c>
      <c r="H17" s="20">
        <f t="shared" si="1"/>
        <v>101</v>
      </c>
      <c r="I17" s="20">
        <v>38.333333333333336</v>
      </c>
      <c r="J17" s="17"/>
      <c r="K17" s="17"/>
      <c r="L17" s="20">
        <f t="shared" si="2"/>
        <v>139.33333333333334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25">
      <c r="A18" s="3">
        <v>17</v>
      </c>
      <c r="B18" s="16" t="s">
        <v>61</v>
      </c>
      <c r="C18" s="16" t="s">
        <v>41</v>
      </c>
      <c r="D18" s="16" t="s">
        <v>62</v>
      </c>
      <c r="E18" s="17"/>
      <c r="F18" s="17">
        <v>817</v>
      </c>
      <c r="G18" s="19">
        <f t="shared" si="0"/>
        <v>9804</v>
      </c>
      <c r="H18" s="20">
        <f t="shared" si="1"/>
        <v>68.083333333333329</v>
      </c>
      <c r="I18" s="20">
        <v>38.333333333333336</v>
      </c>
      <c r="J18" s="17"/>
      <c r="K18" s="17"/>
      <c r="L18" s="20">
        <f t="shared" si="2"/>
        <v>106.41666666666666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38.25" customHeight="1" x14ac:dyDescent="0.25">
      <c r="A19" s="3">
        <v>18</v>
      </c>
      <c r="B19" s="22" t="s">
        <v>63</v>
      </c>
      <c r="C19" s="16" t="s">
        <v>41</v>
      </c>
      <c r="D19" s="16" t="s">
        <v>56</v>
      </c>
      <c r="E19" s="17"/>
      <c r="F19" s="17">
        <v>1212</v>
      </c>
      <c r="G19" s="19">
        <f t="shared" si="0"/>
        <v>14544</v>
      </c>
      <c r="H19" s="20">
        <f t="shared" si="1"/>
        <v>101</v>
      </c>
      <c r="I19" s="20">
        <v>38.333333333333336</v>
      </c>
      <c r="J19" s="17"/>
      <c r="K19" s="17"/>
      <c r="L19" s="20">
        <f t="shared" si="2"/>
        <v>139.33333333333334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38.25" customHeight="1" x14ac:dyDescent="0.25">
      <c r="A20" s="3">
        <v>19</v>
      </c>
      <c r="B20" s="22" t="s">
        <v>69</v>
      </c>
      <c r="C20" s="16" t="s">
        <v>41</v>
      </c>
      <c r="D20" s="16" t="s">
        <v>62</v>
      </c>
      <c r="E20" s="17"/>
      <c r="F20" s="17">
        <v>585</v>
      </c>
      <c r="G20" s="19">
        <f t="shared" si="0"/>
        <v>7020</v>
      </c>
      <c r="H20" s="20">
        <f t="shared" si="1"/>
        <v>48.75</v>
      </c>
      <c r="I20" s="20">
        <v>38.333333333333336</v>
      </c>
      <c r="J20" s="17"/>
      <c r="K20" s="17"/>
      <c r="L20" s="20">
        <f t="shared" si="2"/>
        <v>87.083333333333343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46.5" customHeight="1" x14ac:dyDescent="0.25">
      <c r="A21" s="3">
        <v>20</v>
      </c>
      <c r="B21" s="22" t="s">
        <v>64</v>
      </c>
      <c r="C21" s="16" t="s">
        <v>65</v>
      </c>
      <c r="D21" s="16" t="s">
        <v>67</v>
      </c>
      <c r="E21" s="17"/>
      <c r="F21" s="17">
        <v>527</v>
      </c>
      <c r="G21" s="19">
        <f t="shared" si="0"/>
        <v>6324</v>
      </c>
      <c r="H21" s="20">
        <f t="shared" si="1"/>
        <v>43.916666666666664</v>
      </c>
      <c r="I21" s="20">
        <v>38.333333333333336</v>
      </c>
      <c r="J21" s="17"/>
      <c r="K21" s="17"/>
      <c r="L21" s="20">
        <f t="shared" si="2"/>
        <v>82.25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25">
      <c r="A22" s="3">
        <v>21</v>
      </c>
      <c r="B22" s="16" t="s">
        <v>66</v>
      </c>
      <c r="C22" s="16" t="s">
        <v>65</v>
      </c>
      <c r="D22" s="16" t="s">
        <v>67</v>
      </c>
      <c r="E22" s="17"/>
      <c r="F22" s="17">
        <v>738</v>
      </c>
      <c r="G22" s="19">
        <f t="shared" si="0"/>
        <v>8856</v>
      </c>
      <c r="H22" s="20">
        <f t="shared" si="1"/>
        <v>61.5</v>
      </c>
      <c r="I22" s="20">
        <v>38.333333333333336</v>
      </c>
      <c r="J22" s="17"/>
      <c r="K22" s="17"/>
      <c r="L22" s="20">
        <f t="shared" si="2"/>
        <v>99.833333333333343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25">
      <c r="A23" s="3">
        <v>22</v>
      </c>
      <c r="B23" s="16" t="s">
        <v>68</v>
      </c>
      <c r="C23" s="16" t="s">
        <v>65</v>
      </c>
      <c r="D23" s="16" t="s">
        <v>67</v>
      </c>
      <c r="E23" s="17"/>
      <c r="F23" s="17">
        <v>693</v>
      </c>
      <c r="G23" s="19">
        <f t="shared" si="0"/>
        <v>8316</v>
      </c>
      <c r="H23" s="20">
        <f t="shared" si="1"/>
        <v>57.75</v>
      </c>
      <c r="I23" s="20">
        <v>38.333333333333336</v>
      </c>
      <c r="J23" s="17"/>
      <c r="K23" s="17"/>
      <c r="L23" s="20">
        <f t="shared" si="2"/>
        <v>96.083333333333343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25">
      <c r="A24" s="3">
        <v>23</v>
      </c>
      <c r="B24" s="22" t="s">
        <v>64</v>
      </c>
      <c r="C24" s="16" t="s">
        <v>65</v>
      </c>
      <c r="D24" s="16" t="s">
        <v>67</v>
      </c>
      <c r="E24" s="17"/>
      <c r="F24" s="17">
        <v>527</v>
      </c>
      <c r="G24" s="19">
        <f t="shared" si="0"/>
        <v>6324</v>
      </c>
      <c r="H24" s="20">
        <f t="shared" si="1"/>
        <v>43.916666666666664</v>
      </c>
      <c r="I24" s="20">
        <v>38.333333333333336</v>
      </c>
      <c r="J24" s="17"/>
      <c r="K24" s="17"/>
      <c r="L24" s="20">
        <f t="shared" si="2"/>
        <v>82.25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25">
      <c r="A25" s="3">
        <v>24</v>
      </c>
      <c r="B25" s="16" t="s">
        <v>64</v>
      </c>
      <c r="C25" s="16" t="s">
        <v>65</v>
      </c>
      <c r="D25" s="16" t="s">
        <v>67</v>
      </c>
      <c r="E25" s="17"/>
      <c r="F25" s="17">
        <v>527</v>
      </c>
      <c r="G25" s="19">
        <f t="shared" si="0"/>
        <v>6324</v>
      </c>
      <c r="H25" s="20">
        <f t="shared" si="1"/>
        <v>43.916666666666664</v>
      </c>
      <c r="I25" s="20">
        <v>38.333333333333336</v>
      </c>
      <c r="J25" s="17"/>
      <c r="K25" s="17"/>
      <c r="L25" s="20">
        <f t="shared" si="2"/>
        <v>82.25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25">
      <c r="A26" s="3">
        <v>25</v>
      </c>
      <c r="B26" s="16" t="s">
        <v>70</v>
      </c>
      <c r="C26" s="16" t="s">
        <v>65</v>
      </c>
      <c r="D26" s="16" t="s">
        <v>62</v>
      </c>
      <c r="E26" s="17"/>
      <c r="F26" s="17">
        <v>527</v>
      </c>
      <c r="G26" s="19">
        <f t="shared" si="0"/>
        <v>6324</v>
      </c>
      <c r="H26" s="20">
        <f t="shared" si="1"/>
        <v>43.916666666666664</v>
      </c>
      <c r="I26" s="20">
        <v>38.333333333333336</v>
      </c>
      <c r="J26" s="17"/>
      <c r="K26" s="17"/>
      <c r="L26" s="20">
        <f t="shared" si="2"/>
        <v>82.25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25">
      <c r="A27" s="3">
        <v>26</v>
      </c>
      <c r="B27" s="16" t="s">
        <v>64</v>
      </c>
      <c r="C27" s="16" t="s">
        <v>65</v>
      </c>
      <c r="D27" s="16" t="s">
        <v>67</v>
      </c>
      <c r="E27" s="17"/>
      <c r="F27" s="17">
        <v>527</v>
      </c>
      <c r="G27" s="19">
        <f t="shared" si="0"/>
        <v>6324</v>
      </c>
      <c r="H27" s="20">
        <f t="shared" si="1"/>
        <v>43.916666666666664</v>
      </c>
      <c r="I27" s="20">
        <v>38.333333333333336</v>
      </c>
      <c r="J27" s="17"/>
      <c r="K27" s="17"/>
      <c r="L27" s="20">
        <f t="shared" si="2"/>
        <v>82.25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25">
      <c r="A28" s="3">
        <v>27</v>
      </c>
      <c r="B28" s="16" t="s">
        <v>71</v>
      </c>
      <c r="C28" s="16" t="s">
        <v>65</v>
      </c>
      <c r="D28" s="16" t="s">
        <v>67</v>
      </c>
      <c r="E28" s="17"/>
      <c r="F28" s="17">
        <v>553</v>
      </c>
      <c r="G28" s="19">
        <f t="shared" si="0"/>
        <v>6636</v>
      </c>
      <c r="H28" s="20">
        <f t="shared" si="1"/>
        <v>46.083333333333336</v>
      </c>
      <c r="I28" s="20">
        <v>38.333333333333336</v>
      </c>
      <c r="J28" s="17"/>
      <c r="K28" s="17"/>
      <c r="L28" s="20">
        <f t="shared" si="2"/>
        <v>84.416666666666671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3">
        <v>28</v>
      </c>
      <c r="B29" s="16" t="s">
        <v>64</v>
      </c>
      <c r="C29" s="16" t="s">
        <v>65</v>
      </c>
      <c r="D29" s="16" t="s">
        <v>67</v>
      </c>
      <c r="E29" s="17"/>
      <c r="F29" s="17">
        <v>527</v>
      </c>
      <c r="G29" s="19">
        <f t="shared" si="0"/>
        <v>6324</v>
      </c>
      <c r="H29" s="20">
        <f t="shared" si="1"/>
        <v>43.916666666666664</v>
      </c>
      <c r="I29" s="20">
        <v>38.333333333333336</v>
      </c>
      <c r="J29" s="17"/>
      <c r="K29" s="17"/>
      <c r="L29" s="20">
        <f t="shared" si="2"/>
        <v>82.25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3">
        <v>29</v>
      </c>
      <c r="B30" s="16" t="s">
        <v>64</v>
      </c>
      <c r="C30" s="16" t="s">
        <v>65</v>
      </c>
      <c r="D30" s="16" t="s">
        <v>67</v>
      </c>
      <c r="E30" s="17"/>
      <c r="F30" s="17">
        <v>527</v>
      </c>
      <c r="G30" s="19">
        <f t="shared" si="0"/>
        <v>6324</v>
      </c>
      <c r="H30" s="20">
        <f t="shared" si="1"/>
        <v>43.916666666666664</v>
      </c>
      <c r="I30" s="20">
        <v>38.333333333333336</v>
      </c>
      <c r="J30" s="17"/>
      <c r="K30" s="17"/>
      <c r="L30" s="20">
        <f t="shared" si="2"/>
        <v>82.25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3">
        <v>30</v>
      </c>
      <c r="B31" s="16" t="s">
        <v>72</v>
      </c>
      <c r="C31" s="16" t="s">
        <v>65</v>
      </c>
      <c r="D31" s="16" t="s">
        <v>62</v>
      </c>
      <c r="E31" s="17"/>
      <c r="F31" s="17">
        <v>527</v>
      </c>
      <c r="G31" s="19">
        <f t="shared" si="0"/>
        <v>6324</v>
      </c>
      <c r="H31" s="20">
        <f t="shared" si="1"/>
        <v>43.916666666666664</v>
      </c>
      <c r="I31" s="20">
        <v>38.333333333333336</v>
      </c>
      <c r="J31" s="17"/>
      <c r="K31" s="17"/>
      <c r="L31" s="20">
        <f t="shared" si="2"/>
        <v>82.25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3">
        <v>31</v>
      </c>
      <c r="B32" s="16" t="s">
        <v>64</v>
      </c>
      <c r="C32" s="16" t="s">
        <v>65</v>
      </c>
      <c r="D32" s="16" t="s">
        <v>62</v>
      </c>
      <c r="E32" s="17"/>
      <c r="F32" s="17">
        <v>527</v>
      </c>
      <c r="G32" s="19">
        <f t="shared" si="0"/>
        <v>6324</v>
      </c>
      <c r="H32" s="20">
        <f t="shared" si="1"/>
        <v>43.916666666666664</v>
      </c>
      <c r="I32" s="20">
        <v>38.333333333333336</v>
      </c>
      <c r="J32" s="17"/>
      <c r="K32" s="17"/>
      <c r="L32" s="20">
        <f t="shared" si="2"/>
        <v>82.25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3">
        <v>32</v>
      </c>
      <c r="B33" s="16" t="s">
        <v>70</v>
      </c>
      <c r="C33" s="16" t="s">
        <v>65</v>
      </c>
      <c r="D33" s="16" t="s">
        <v>62</v>
      </c>
      <c r="E33" s="17"/>
      <c r="F33" s="17">
        <v>527</v>
      </c>
      <c r="G33" s="19">
        <f t="shared" si="0"/>
        <v>6324</v>
      </c>
      <c r="H33" s="20">
        <f t="shared" ref="H33:H38" si="3">+F33/12</f>
        <v>43.916666666666664</v>
      </c>
      <c r="I33" s="20">
        <v>39.3333333333333</v>
      </c>
      <c r="J33" s="17"/>
      <c r="K33" s="17"/>
      <c r="L33" s="20">
        <f t="shared" si="2"/>
        <v>83.249999999999972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3">
        <v>33</v>
      </c>
      <c r="B34" s="16" t="s">
        <v>64</v>
      </c>
      <c r="C34" s="16" t="s">
        <v>65</v>
      </c>
      <c r="D34" s="16" t="s">
        <v>62</v>
      </c>
      <c r="E34" s="17"/>
      <c r="F34" s="17">
        <v>527</v>
      </c>
      <c r="G34" s="19">
        <f t="shared" si="0"/>
        <v>6324</v>
      </c>
      <c r="H34" s="20">
        <f t="shared" si="3"/>
        <v>43.916666666666664</v>
      </c>
      <c r="I34" s="20">
        <v>40.3333333333333</v>
      </c>
      <c r="J34" s="17"/>
      <c r="K34" s="17"/>
      <c r="L34" s="20">
        <f t="shared" si="2"/>
        <v>84.249999999999972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3">
        <v>34</v>
      </c>
      <c r="B35" s="16" t="s">
        <v>64</v>
      </c>
      <c r="C35" s="16" t="s">
        <v>65</v>
      </c>
      <c r="D35" s="16" t="s">
        <v>62</v>
      </c>
      <c r="E35" s="17"/>
      <c r="F35" s="17">
        <v>527</v>
      </c>
      <c r="G35" s="19">
        <f t="shared" si="0"/>
        <v>6324</v>
      </c>
      <c r="H35" s="20">
        <f t="shared" si="3"/>
        <v>43.916666666666664</v>
      </c>
      <c r="I35" s="20">
        <v>41.3333333333333</v>
      </c>
      <c r="J35" s="17"/>
      <c r="K35" s="17"/>
      <c r="L35" s="20">
        <f t="shared" si="2"/>
        <v>85.249999999999972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3">
        <v>35</v>
      </c>
      <c r="B36" s="16" t="s">
        <v>64</v>
      </c>
      <c r="C36" s="16" t="s">
        <v>65</v>
      </c>
      <c r="D36" s="16" t="s">
        <v>62</v>
      </c>
      <c r="E36" s="17"/>
      <c r="F36" s="17">
        <v>527</v>
      </c>
      <c r="G36" s="19">
        <f t="shared" si="0"/>
        <v>6324</v>
      </c>
      <c r="H36" s="20">
        <f t="shared" si="3"/>
        <v>43.916666666666664</v>
      </c>
      <c r="I36" s="20">
        <v>42.3333333333333</v>
      </c>
      <c r="J36" s="17"/>
      <c r="K36" s="17"/>
      <c r="L36" s="20">
        <f t="shared" si="2"/>
        <v>86.249999999999972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3">
        <v>36</v>
      </c>
      <c r="B37" s="16" t="s">
        <v>64</v>
      </c>
      <c r="C37" s="16" t="s">
        <v>65</v>
      </c>
      <c r="D37" s="16" t="s">
        <v>62</v>
      </c>
      <c r="E37" s="17"/>
      <c r="F37" s="17">
        <v>527</v>
      </c>
      <c r="G37" s="19">
        <f t="shared" si="0"/>
        <v>6324</v>
      </c>
      <c r="H37" s="20">
        <f t="shared" si="3"/>
        <v>43.916666666666664</v>
      </c>
      <c r="I37" s="20">
        <v>43.3333333333333</v>
      </c>
      <c r="J37" s="17"/>
      <c r="K37" s="17"/>
      <c r="L37" s="20">
        <f t="shared" si="2"/>
        <v>87.249999999999972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3"/>
      <c r="B38" s="17"/>
      <c r="C38" s="17"/>
      <c r="D38" s="17"/>
      <c r="E38" s="17"/>
      <c r="F38" s="17"/>
      <c r="G38" s="19">
        <f t="shared" si="0"/>
        <v>0</v>
      </c>
      <c r="H38" s="20">
        <f t="shared" si="3"/>
        <v>0</v>
      </c>
      <c r="I38" s="20">
        <v>44.3333333333333</v>
      </c>
      <c r="J38" s="17"/>
      <c r="K38" s="17"/>
      <c r="L38" s="20">
        <f t="shared" si="2"/>
        <v>44.3333333333333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</sheetData>
  <phoneticPr fontId="7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13</v>
      </c>
      <c r="B1" s="24">
        <v>45382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34.5" customHeight="1" x14ac:dyDescent="0.25">
      <c r="A2" s="4" t="s">
        <v>14</v>
      </c>
      <c r="B2" s="6" t="s">
        <v>15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34.5" customHeight="1" x14ac:dyDescent="0.25">
      <c r="A3" s="4" t="s">
        <v>16</v>
      </c>
      <c r="B3" s="23" t="s">
        <v>52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34.5" customHeight="1" x14ac:dyDescent="0.25">
      <c r="A4" s="4" t="s">
        <v>17</v>
      </c>
      <c r="B4" s="23" t="s">
        <v>73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4.5" customHeight="1" x14ac:dyDescent="0.25">
      <c r="A5" s="4" t="s">
        <v>18</v>
      </c>
      <c r="B5" s="25" t="s">
        <v>74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34.5" customHeight="1" x14ac:dyDescent="0.25">
      <c r="A6" s="4" t="s">
        <v>19</v>
      </c>
      <c r="B6" s="26" t="s">
        <v>75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4.5" customHeight="1" x14ac:dyDescent="0.25">
      <c r="A7" s="8" t="s">
        <v>20</v>
      </c>
      <c r="B7" s="7" t="s">
        <v>21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34.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34.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34.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34.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34.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34.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34.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34.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34.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34.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34.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34.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34.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34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34.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34.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34.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34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34.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34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34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34.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34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34.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34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34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34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34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34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34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34.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34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34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34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34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34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34.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34.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34.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34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34.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34.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34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34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34.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34.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34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34.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34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34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34.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34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34.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34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34.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34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34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34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34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34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34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34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34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34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34.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34.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34.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34.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34.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34.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34.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34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34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34.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34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34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34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34.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34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34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34.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34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34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34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34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34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34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34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34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34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34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34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34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34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34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34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34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34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34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34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34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34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34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34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34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34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34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34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34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34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34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34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34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34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34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34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34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34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34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34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34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34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34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34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34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34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34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34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34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34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34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34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34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34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34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34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34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34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34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34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34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34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34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34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34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34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34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34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34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34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34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34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34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34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34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34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34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34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34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34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34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34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34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34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34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34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34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34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34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34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34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34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34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34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34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34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34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34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34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34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34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34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34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34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34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34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34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34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34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34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34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34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34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34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34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34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34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34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34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34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34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34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34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34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34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34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34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34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34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34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34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34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34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34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34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34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34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34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34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34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34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34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34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34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34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34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34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34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34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34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34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34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34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34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34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34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34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34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34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34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34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34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34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34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34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34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34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34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34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34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34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34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34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34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34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34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34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34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34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34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34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34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34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34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34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34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34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34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34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34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34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34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34.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34.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34.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34.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34.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34.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34.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34.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34.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34.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34.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34.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34.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34.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34.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34.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34.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34.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34.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34.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34.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34.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34.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34.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34.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34.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34.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34.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34.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34.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34.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34.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34.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34.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34.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34.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34.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34.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34.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34.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34.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34.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34.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34.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34.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34.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34.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34.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34.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34.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34.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34.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34.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34.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34.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34.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34.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34.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34.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34.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34.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34.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34.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34.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34.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34.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34.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34.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34.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34.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34.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34.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34.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34.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34.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34.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34.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34.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34.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34.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34.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34.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34.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34.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34.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34.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34.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34.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34.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34.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34.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34.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34.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34.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34.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34.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34.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34.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34.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34.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34.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34.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34.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34.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34.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34.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34.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34.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34.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34.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34.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34.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34.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34.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34.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34.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34.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34.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34.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34.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34.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34.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34.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34.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34.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34.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34.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34.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34.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34.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34.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34.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34.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34.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34.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34.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34.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34.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34.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34.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34.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34.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34.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34.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34.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34.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34.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34.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34.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34.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34.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34.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34.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34.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34.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34.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34.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34.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34.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34.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34.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34.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34.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34.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34.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34.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34.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34.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34.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34.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34.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34.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34.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34.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34.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34.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34.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34.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34.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34.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34.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34.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34.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34.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34.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34.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34.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34.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34.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34.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34.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34.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34.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34.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34.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34.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34.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34.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34.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34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34.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34.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34.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34.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34.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34.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34.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34.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34.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34.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34.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34.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34.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34.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34.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34.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34.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34.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34.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34.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34.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34.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34.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34.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34.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34.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34.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34.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34.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34.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34.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34.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34.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34.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34.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34.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34.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34.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34.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34.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34.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34.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34.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34.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34.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34.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34.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34.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34.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34.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34.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34.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34.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34.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34.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34.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34.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34.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34.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34.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34.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34.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34.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34.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34.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34.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34.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34.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34.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34.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34.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34.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34.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34.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34.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34.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34.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34.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34.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34.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34.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34.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34.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34.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34.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34.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34.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34.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34.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34.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34.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34.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34.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34.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34.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34.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34.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34.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34.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34.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34.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34.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34.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34.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34.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34.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34.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34.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34.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34.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34.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34.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34.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34.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34.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34.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34.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34.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34.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34.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34.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34.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34.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34.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34.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34.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34.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34.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34.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34.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34.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34.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34.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34.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34.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34.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34.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34.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34.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34.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34.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34.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34.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34.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34.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34.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34.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34.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34.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34.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34.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34.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34.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34.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34.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34.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34.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34.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34.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34.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34.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34.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34.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34.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34.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34.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34.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34.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34.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34.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34.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34.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34.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34.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34.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34.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34.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34.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34.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34.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34.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34.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34.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34.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34.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34.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34.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34.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34.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34.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34.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34.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34.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34.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34.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34.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34.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34.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34.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34.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34.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34.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34.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34.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34.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34.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34.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34.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34.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34.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34.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34.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34.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34.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34.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34.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34.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34.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34.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34.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34.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34.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34.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34.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34.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34.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34.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34.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34.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34.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34.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34.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34.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34.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34.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34.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34.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34.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34.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34.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34.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34.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34.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34.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34.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34.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34.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34.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34.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34.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34.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34.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34.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34.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34.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34.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34.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34.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34.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34.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34.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34.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34.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34.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34.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34.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34.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34.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34.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34.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34.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34.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34.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34.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34.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34.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34.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34.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34.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34.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34.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34.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34.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34.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34.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34.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34.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34.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34.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34.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34.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34.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34.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34.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34.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34.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34.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34.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34.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34.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34.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34.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34.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34.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34.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34.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34.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34.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34.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34.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34.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34.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34.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34.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34.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34.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34.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34.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34.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34.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34.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34.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34.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34.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34.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34.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34.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34.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34.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34.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34.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34.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34.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34.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34.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34.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34.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34.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34.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34.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34.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34.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34.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34.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34.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34.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34.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34.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34.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34.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34.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34.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34.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34.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34.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34.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34.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34.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34.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34.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34.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34.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34.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34.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34.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34.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34.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34.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34.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34.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34.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34.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34.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34.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34.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34.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34.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34.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34.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34.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34.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34.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34.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34.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34.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34.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34.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34.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34.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34.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34.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34.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34.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34.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34.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34.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34.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34.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34.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34.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34.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34.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34.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34.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34.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34.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34.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34.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34.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34.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34.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34.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34.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34.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34.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34.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34.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34.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34.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34.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34.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34.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34.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34.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34.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34.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34.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34.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34.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34.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34.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34.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34.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34.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34.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34.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34.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34.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34.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34.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34.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34.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34.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34.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34.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34.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34.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34.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34.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34.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34.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34.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34.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34.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34.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34.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34.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34.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34.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34.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34.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34.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34.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34.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34.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34.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34.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34.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34.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34.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34.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34.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34.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34.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34.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34.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34.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34.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34.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34.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34.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34.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34.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34.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34.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34.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34.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34.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34.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34.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34.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34.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34.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34.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34.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34.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34.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34.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34.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34.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34.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34.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34.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34.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34.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34.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34.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34.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34.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34.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34.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34.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34.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spans="1:22" ht="34.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spans="1:22" ht="34.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spans="1:22" ht="34.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spans="1:22" ht="34.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 spans="1:22" ht="34.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spans="1:22" ht="34.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 spans="1:22" ht="34.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 spans="1:22" ht="34.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</row>
  </sheetData>
  <hyperlinks>
    <hyperlink ref="B5" r:id="rId1" xr:uid="{778FAC5B-39E9-4D43-9E05-C21A3D78397F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22</v>
      </c>
      <c r="B1" s="9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24</v>
      </c>
      <c r="B2" s="9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26</v>
      </c>
      <c r="B3" s="10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9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9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9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9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9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9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9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Luis Mera Herrera</cp:lastModifiedBy>
  <cp:lastPrinted>2024-03-08T15:17:48Z</cp:lastPrinted>
  <dcterms:created xsi:type="dcterms:W3CDTF">2011-04-19T14:26:13Z</dcterms:created>
  <dcterms:modified xsi:type="dcterms:W3CDTF">2024-04-09T15:13:16Z</dcterms:modified>
</cp:coreProperties>
</file>